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6275" windowHeight="772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I19" i="1" l="1"/>
  <c r="H19" i="1"/>
  <c r="H20" i="1"/>
  <c r="H10" i="1"/>
  <c r="H12" i="1" s="1"/>
  <c r="H16" i="1"/>
  <c r="H17" i="1" s="1"/>
  <c r="I16" i="1"/>
  <c r="I17" i="1" s="1"/>
  <c r="I10" i="1"/>
  <c r="I12" i="1" s="1"/>
  <c r="I20" i="1"/>
</calcChain>
</file>

<file path=xl/sharedStrings.xml><?xml version="1.0" encoding="utf-8"?>
<sst xmlns="http://schemas.openxmlformats.org/spreadsheetml/2006/main" count="37" uniqueCount="27">
  <si>
    <t>UEF</t>
  </si>
  <si>
    <t>Coef UEF</t>
  </si>
  <si>
    <t>EC</t>
  </si>
  <si>
    <t>Coef EC</t>
  </si>
  <si>
    <t>Coef</t>
  </si>
  <si>
    <t>Ta Note pdt l'année</t>
  </si>
  <si>
    <t>Note pour avoir 8</t>
  </si>
  <si>
    <t>Note pour avoir 10</t>
  </si>
  <si>
    <t>UEF 1 Pathologie, Sciences Bilogiques et Thérapeutiques I</t>
  </si>
  <si>
    <t>EC1-1 Diabète</t>
  </si>
  <si>
    <t>EC1-2 Rein et voies urinaires</t>
  </si>
  <si>
    <t>UEF 2 Pathologie, Sciences Bilogiques et Thérapeutiques II</t>
  </si>
  <si>
    <t>EC2-1 Système Nerveux Central</t>
  </si>
  <si>
    <t>EC2-2 Douleur</t>
  </si>
  <si>
    <t>UEF 3 Pathologie, Sciences Bilogiques et Thérapeutiques III</t>
  </si>
  <si>
    <t>EC3-1 Oncologie</t>
  </si>
  <si>
    <t>EC3-2 Reproduction et Hormones</t>
  </si>
  <si>
    <t>UEF 4 Enseignements spécifiques complémentaires</t>
  </si>
  <si>
    <t>EC4-1 Biothérapies - Ingénierie des vaccins</t>
  </si>
  <si>
    <t>EC4-2 Environnement - Santé</t>
  </si>
  <si>
    <t>UEF 5 Santé publique et politique de santé - Ethique</t>
  </si>
  <si>
    <t>EC5-1 Santé publique - Ethique - Economie de santé</t>
  </si>
  <si>
    <t>UEF 6 Choix obligatoire</t>
  </si>
  <si>
    <t>Oral</t>
  </si>
  <si>
    <t>CC écrit</t>
  </si>
  <si>
    <t>CC oral</t>
  </si>
  <si>
    <t>Exam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</si>
</sst>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I22" sqref="I22"/>
    </sheetView>
  </sheetViews>
  <sheetFormatPr baseColWidth="10" defaultRowHeight="15" x14ac:dyDescent="0.25"/>
  <cols>
    <col min="1" max="1" width="29.7109375" style="1" customWidth="1"/>
    <col min="2" max="2" width="11.42578125" style="1"/>
    <col min="3" max="3" width="30" style="1" customWidth="1"/>
    <col min="4" max="16384" width="11.42578125" style="1"/>
  </cols>
  <sheetData>
    <row r="1" spans="1:9" ht="15.75" thickBot="1" x14ac:dyDescent="0.3">
      <c r="H1" s="1">
        <v>8</v>
      </c>
      <c r="I1" s="1">
        <v>10</v>
      </c>
    </row>
    <row r="2" spans="1:9" ht="26.25" thickBot="1" x14ac:dyDescent="0.3">
      <c r="A2" s="3" t="s">
        <v>0</v>
      </c>
      <c r="B2" s="3" t="s">
        <v>1</v>
      </c>
      <c r="C2" s="6" t="s">
        <v>2</v>
      </c>
      <c r="D2" s="11" t="s">
        <v>3</v>
      </c>
      <c r="E2" s="11"/>
      <c r="F2" s="2" t="s">
        <v>4</v>
      </c>
      <c r="G2" s="12" t="s">
        <v>5</v>
      </c>
      <c r="H2" s="11" t="s">
        <v>6</v>
      </c>
      <c r="I2" s="3" t="s">
        <v>7</v>
      </c>
    </row>
    <row r="3" spans="1:9" ht="15.75" customHeight="1" thickBot="1" x14ac:dyDescent="0.3">
      <c r="A3" s="4" t="s">
        <v>8</v>
      </c>
      <c r="B3" s="22">
        <v>60</v>
      </c>
      <c r="C3" s="7" t="s">
        <v>9</v>
      </c>
      <c r="D3" s="10">
        <v>1</v>
      </c>
      <c r="E3" s="5" t="s">
        <v>26</v>
      </c>
      <c r="F3" s="5">
        <v>1</v>
      </c>
      <c r="G3" s="30"/>
      <c r="H3" s="5">
        <v>8</v>
      </c>
      <c r="I3" s="5">
        <v>10</v>
      </c>
    </row>
    <row r="4" spans="1:9" ht="16.5" customHeight="1" thickBot="1" x14ac:dyDescent="0.3">
      <c r="A4" s="8"/>
      <c r="B4" s="23"/>
      <c r="C4" s="5" t="s">
        <v>10</v>
      </c>
      <c r="D4" s="10">
        <v>1</v>
      </c>
      <c r="E4" s="15" t="s">
        <v>26</v>
      </c>
      <c r="F4" s="9">
        <v>1</v>
      </c>
      <c r="G4" s="33"/>
      <c r="H4" s="9">
        <v>8</v>
      </c>
      <c r="I4" s="5">
        <v>10</v>
      </c>
    </row>
    <row r="5" spans="1:9" ht="15.75" thickBot="1" x14ac:dyDescent="0.3">
      <c r="A5" s="26"/>
      <c r="B5" s="27"/>
      <c r="C5" s="28"/>
      <c r="D5" s="29"/>
      <c r="E5" s="26"/>
      <c r="F5" s="26"/>
      <c r="G5" s="26"/>
      <c r="H5" s="36">
        <v>8</v>
      </c>
      <c r="I5" s="36">
        <v>10</v>
      </c>
    </row>
    <row r="6" spans="1:9" ht="15.75" customHeight="1" thickBot="1" x14ac:dyDescent="0.3">
      <c r="A6" s="16" t="s">
        <v>11</v>
      </c>
      <c r="B6" s="22">
        <v>60</v>
      </c>
      <c r="C6" s="13" t="s">
        <v>12</v>
      </c>
      <c r="D6" s="9">
        <v>2</v>
      </c>
      <c r="E6" s="14" t="s">
        <v>26</v>
      </c>
      <c r="F6" s="5">
        <v>1</v>
      </c>
      <c r="G6" s="34"/>
      <c r="H6" s="7">
        <v>8</v>
      </c>
      <c r="I6" s="9">
        <v>10</v>
      </c>
    </row>
    <row r="7" spans="1:9" ht="15.75" customHeight="1" thickBot="1" x14ac:dyDescent="0.3">
      <c r="A7" s="8"/>
      <c r="B7" s="23"/>
      <c r="C7" s="18" t="s">
        <v>13</v>
      </c>
      <c r="D7" s="5">
        <v>1</v>
      </c>
      <c r="E7" s="10" t="s">
        <v>26</v>
      </c>
      <c r="F7" s="9">
        <v>1</v>
      </c>
      <c r="G7" s="28"/>
      <c r="H7" s="5">
        <v>8</v>
      </c>
      <c r="I7" s="5">
        <v>10</v>
      </c>
    </row>
    <row r="8" spans="1:9" ht="15.75" thickBot="1" x14ac:dyDescent="0.3">
      <c r="A8" s="28"/>
      <c r="B8" s="28"/>
      <c r="C8" s="28"/>
      <c r="D8" s="29"/>
      <c r="E8" s="28"/>
      <c r="F8" s="26"/>
      <c r="G8" s="28"/>
      <c r="H8" s="36">
        <v>8</v>
      </c>
      <c r="I8" s="36">
        <v>10</v>
      </c>
    </row>
    <row r="9" spans="1:9" ht="15.75" customHeight="1" thickBot="1" x14ac:dyDescent="0.3">
      <c r="A9" s="22" t="s">
        <v>14</v>
      </c>
      <c r="B9" s="22">
        <v>60</v>
      </c>
      <c r="C9" s="22" t="s">
        <v>15</v>
      </c>
      <c r="D9" s="22">
        <v>1</v>
      </c>
      <c r="E9" s="10" t="s">
        <v>23</v>
      </c>
      <c r="F9" s="5">
        <v>1</v>
      </c>
      <c r="G9" s="10"/>
      <c r="H9" s="29"/>
      <c r="I9" s="27"/>
    </row>
    <row r="10" spans="1:9" ht="15.75" customHeight="1" thickBot="1" x14ac:dyDescent="0.3">
      <c r="A10" s="24"/>
      <c r="B10" s="24"/>
      <c r="C10" s="23"/>
      <c r="D10" s="23"/>
      <c r="E10" s="5" t="s">
        <v>26</v>
      </c>
      <c r="F10" s="5">
        <v>1</v>
      </c>
      <c r="G10" s="28"/>
      <c r="H10" s="7">
        <f>((H1*($F9+$F10))-($G9*$F9))/$F10</f>
        <v>16</v>
      </c>
      <c r="I10" s="7">
        <f>((I1*($F9+$F10))-($G9*$F9))/$F10</f>
        <v>20</v>
      </c>
    </row>
    <row r="11" spans="1:9" ht="15.75" customHeight="1" thickBot="1" x14ac:dyDescent="0.3">
      <c r="A11" s="23"/>
      <c r="B11" s="23"/>
      <c r="C11" s="10" t="s">
        <v>16</v>
      </c>
      <c r="D11" s="5">
        <v>2</v>
      </c>
      <c r="E11" s="10" t="s">
        <v>26</v>
      </c>
      <c r="F11" s="5">
        <v>1</v>
      </c>
      <c r="G11" s="28"/>
      <c r="H11" s="5">
        <v>8</v>
      </c>
      <c r="I11" s="14">
        <v>10</v>
      </c>
    </row>
    <row r="12" spans="1:9" ht="15.75" thickBot="1" x14ac:dyDescent="0.3">
      <c r="A12" s="28"/>
      <c r="B12" s="26"/>
      <c r="C12" s="30"/>
      <c r="D12" s="26"/>
      <c r="E12" s="30"/>
      <c r="F12" s="29"/>
      <c r="G12" s="28"/>
      <c r="H12" s="35">
        <f>(H10+H11)/2</f>
        <v>12</v>
      </c>
      <c r="I12" s="35">
        <f>(I10+I11)/2</f>
        <v>15</v>
      </c>
    </row>
    <row r="13" spans="1:9" ht="28.5" customHeight="1" thickBot="1" x14ac:dyDescent="0.3">
      <c r="A13" s="4" t="s">
        <v>17</v>
      </c>
      <c r="B13" s="22">
        <v>60</v>
      </c>
      <c r="C13" s="10" t="s">
        <v>18</v>
      </c>
      <c r="D13" s="15">
        <v>1</v>
      </c>
      <c r="E13" s="7" t="s">
        <v>26</v>
      </c>
      <c r="F13" s="7">
        <v>1</v>
      </c>
      <c r="G13" s="28"/>
      <c r="H13" s="5">
        <v>8</v>
      </c>
      <c r="I13" s="5">
        <v>10</v>
      </c>
    </row>
    <row r="14" spans="1:9" ht="15.75" customHeight="1" thickBot="1" x14ac:dyDescent="0.3">
      <c r="A14" s="25"/>
      <c r="B14" s="24"/>
      <c r="C14" s="22" t="s">
        <v>19</v>
      </c>
      <c r="D14" s="22">
        <v>2</v>
      </c>
      <c r="E14" s="7" t="s">
        <v>24</v>
      </c>
      <c r="F14" s="7">
        <v>0.5</v>
      </c>
      <c r="G14" s="10"/>
      <c r="H14" s="26"/>
      <c r="I14" s="38"/>
    </row>
    <row r="15" spans="1:9" ht="15.75" customHeight="1" thickBot="1" x14ac:dyDescent="0.3">
      <c r="A15" s="25"/>
      <c r="B15" s="24"/>
      <c r="C15" s="24"/>
      <c r="D15" s="24"/>
      <c r="E15" s="7" t="s">
        <v>25</v>
      </c>
      <c r="F15" s="7">
        <v>0.5</v>
      </c>
      <c r="G15" s="10"/>
      <c r="H15" s="26"/>
      <c r="I15" s="27"/>
    </row>
    <row r="16" spans="1:9" ht="15.75" customHeight="1" thickBot="1" x14ac:dyDescent="0.3">
      <c r="A16" s="8"/>
      <c r="B16" s="23"/>
      <c r="C16" s="23"/>
      <c r="D16" s="23"/>
      <c r="E16" s="5" t="s">
        <v>26</v>
      </c>
      <c r="F16" s="9">
        <v>2</v>
      </c>
      <c r="G16" s="28"/>
      <c r="H16" s="5">
        <f>((H1*($F14+$F15+$F16))-($F14*$G14+$F15*$G15))/$F16</f>
        <v>12</v>
      </c>
      <c r="I16" s="5">
        <f>((I1*($F14+$F15+$F16))-($F14*$G14+$F15*$G15))/$F16</f>
        <v>15</v>
      </c>
    </row>
    <row r="17" spans="1:9" ht="15.75" thickBot="1" x14ac:dyDescent="0.3">
      <c r="A17" s="29"/>
      <c r="B17" s="28"/>
      <c r="C17" s="26"/>
      <c r="D17" s="26"/>
      <c r="E17" s="32"/>
      <c r="F17" s="26"/>
      <c r="G17" s="32"/>
      <c r="H17" s="36">
        <f>(H13+H16)/2</f>
        <v>10</v>
      </c>
      <c r="I17" s="36">
        <f>(I13+I16)/2</f>
        <v>12.5</v>
      </c>
    </row>
    <row r="18" spans="1:9" ht="15.75" thickBot="1" x14ac:dyDescent="0.3">
      <c r="A18" s="22" t="s">
        <v>20</v>
      </c>
      <c r="B18" s="22">
        <v>30</v>
      </c>
      <c r="C18" s="22" t="s">
        <v>21</v>
      </c>
      <c r="D18" s="22">
        <v>1</v>
      </c>
      <c r="E18" s="21" t="s">
        <v>25</v>
      </c>
      <c r="F18" s="5">
        <v>1</v>
      </c>
      <c r="G18" s="20"/>
      <c r="H18" s="26"/>
      <c r="I18" s="33"/>
    </row>
    <row r="19" spans="1:9" ht="15.75" customHeight="1" thickBot="1" x14ac:dyDescent="0.3">
      <c r="A19" s="23"/>
      <c r="B19" s="23"/>
      <c r="C19" s="23"/>
      <c r="D19" s="23"/>
      <c r="E19" s="19" t="s">
        <v>26</v>
      </c>
      <c r="F19" s="13">
        <v>1</v>
      </c>
      <c r="G19" s="28"/>
      <c r="H19" s="5">
        <f>((H1*($F18+$F19))-($G18*$F18))/$F19</f>
        <v>16</v>
      </c>
      <c r="I19" s="5">
        <f>((I1*($F18+$F19))-($G18*$F18))/$F19</f>
        <v>20</v>
      </c>
    </row>
    <row r="20" spans="1:9" ht="15.75" thickBot="1" x14ac:dyDescent="0.3">
      <c r="A20" s="28"/>
      <c r="B20" s="31"/>
      <c r="C20" s="28"/>
      <c r="D20" s="31"/>
      <c r="E20" s="26"/>
      <c r="F20" s="26"/>
      <c r="G20" s="26"/>
      <c r="H20" s="37">
        <f>H19</f>
        <v>16</v>
      </c>
      <c r="I20" s="36">
        <f>I19</f>
        <v>20</v>
      </c>
    </row>
    <row r="21" spans="1:9" ht="15.75" customHeight="1" thickBot="1" x14ac:dyDescent="0.3">
      <c r="A21" s="17" t="s">
        <v>22</v>
      </c>
      <c r="B21" s="10">
        <v>30</v>
      </c>
      <c r="C21" s="10"/>
      <c r="D21" s="5">
        <v>1</v>
      </c>
      <c r="E21" s="5" t="s">
        <v>26</v>
      </c>
      <c r="F21" s="21">
        <v>1</v>
      </c>
      <c r="G21" s="39"/>
      <c r="H21" s="5">
        <v>8</v>
      </c>
      <c r="I21" s="5">
        <v>10</v>
      </c>
    </row>
  </sheetData>
  <mergeCells count="16">
    <mergeCell ref="C18:C19"/>
    <mergeCell ref="D18:D19"/>
    <mergeCell ref="A18:A19"/>
    <mergeCell ref="B18:B19"/>
    <mergeCell ref="B9:B11"/>
    <mergeCell ref="B13:B16"/>
    <mergeCell ref="A13:A16"/>
    <mergeCell ref="B3:B4"/>
    <mergeCell ref="B6:B7"/>
    <mergeCell ref="A9:A11"/>
    <mergeCell ref="C9:C10"/>
    <mergeCell ref="D9:D10"/>
    <mergeCell ref="D14:D16"/>
    <mergeCell ref="C14:C16"/>
    <mergeCell ref="A3:A4"/>
    <mergeCell ref="A6:A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2018-08-18T16:06:11Z</dcterms:created>
  <dcterms:modified xsi:type="dcterms:W3CDTF">2018-08-18T20:37:53Z</dcterms:modified>
</cp:coreProperties>
</file>